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1" l="1"/>
  <c r="S7" i="1"/>
  <c r="V6" i="1"/>
  <c r="S6" i="1"/>
  <c r="V5" i="1"/>
  <c r="S5" i="1"/>
  <c r="V4" i="1"/>
  <c r="S4" i="1"/>
  <c r="V3" i="1"/>
  <c r="S3" i="1"/>
</calcChain>
</file>

<file path=xl/sharedStrings.xml><?xml version="1.0" encoding="utf-8"?>
<sst xmlns="http://schemas.openxmlformats.org/spreadsheetml/2006/main" count="32" uniqueCount="23">
  <si>
    <t>№ п/п</t>
  </si>
  <si>
    <t>Образовательная организация</t>
  </si>
  <si>
    <t>Класс/группа</t>
  </si>
  <si>
    <t>Обучающиеся подлежащие социально-психологическому тестированию</t>
  </si>
  <si>
    <t>Обучающиеся прошедшие социально-психологическое тестирование</t>
  </si>
  <si>
    <t>Обучающиеся не прошедшие социально-психологическое тестирование</t>
  </si>
  <si>
    <t>Количество обучающихся "группы риска" среди обследованных</t>
  </si>
  <si>
    <t>Количество обучающихся с явным риском вовлечения</t>
  </si>
  <si>
    <t>Общее число обучающихся, подлежащих тестированию</t>
  </si>
  <si>
    <t>В возрасте до 15 лет</t>
  </si>
  <si>
    <t>В возрасте от 15 лет и старше</t>
  </si>
  <si>
    <t>Общее число обучающихся, прошедших тестирование</t>
  </si>
  <si>
    <t>Кол-во человек</t>
  </si>
  <si>
    <t>Отказ от тестирования</t>
  </si>
  <si>
    <t>Отсутствие согласия</t>
  </si>
  <si>
    <t>Другие причины</t>
  </si>
  <si>
    <t>Доля обучающихся группы риска от общего количества обследованных (%)</t>
  </si>
  <si>
    <t>МБОУ «Верх-Обская СОШ им. М.С. Евдокимова»</t>
  </si>
  <si>
    <t>Качество тестирования</t>
  </si>
  <si>
    <t>Недостоверные ответы</t>
  </si>
  <si>
    <t>достоверные ответы</t>
  </si>
  <si>
    <t>Доля обучающихся от количества достоверных ответов (%)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</si>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</sst>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sz val="11"/>
      <name val="Arial"/>
    </font>
    <font>
      <sz val="12"/>
      <color theme="1"/>
      <name val="Times New Roman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1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6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3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3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4" xfId="0" applyFont="1" applyBorder="1"/>
    <xf numFmtId="3" fontId="3" fillId="0" borderId="27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28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3" fontId="3" fillId="0" borderId="48" xfId="0" applyNumberFormat="1" applyFont="1" applyBorder="1" applyAlignment="1">
      <alignment horizontal="center" vertical="center" wrapText="1"/>
    </xf>
    <xf numFmtId="3" fontId="3" fillId="0" borderId="49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0" fontId="8" fillId="0" borderId="24" xfId="0" applyNumberFormat="1" applyFont="1" applyBorder="1" applyAlignment="1">
      <alignment horizontal="center" vertical="center"/>
    </xf>
    <xf numFmtId="10" fontId="8" fillId="0" borderId="13" xfId="0" applyNumberFormat="1" applyFont="1" applyBorder="1" applyAlignment="1">
      <alignment horizontal="center" vertical="center" wrapText="1"/>
    </xf>
    <xf numFmtId="10" fontId="8" fillId="0" borderId="15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0" fontId="9" fillId="0" borderId="41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0" fontId="8" fillId="0" borderId="5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0" fontId="4" fillId="0" borderId="18" xfId="0" applyNumberFormat="1" applyFont="1" applyBorder="1" applyAlignment="1">
      <alignment horizontal="center" vertical="center" wrapText="1"/>
    </xf>
    <xf numFmtId="10" fontId="4" fillId="0" borderId="20" xfId="0" applyNumberFormat="1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0" fontId="4" fillId="0" borderId="24" xfId="0" applyNumberFormat="1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10" fontId="8" fillId="0" borderId="49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40" xfId="0" applyFont="1" applyBorder="1"/>
    <xf numFmtId="0" fontId="9" fillId="0" borderId="40" xfId="0" applyFont="1" applyBorder="1"/>
    <xf numFmtId="10" fontId="9" fillId="0" borderId="40" xfId="0" applyNumberFormat="1" applyFont="1" applyBorder="1"/>
    <xf numFmtId="10" fontId="9" fillId="0" borderId="41" xfId="0" applyNumberFormat="1" applyFont="1" applyBorder="1"/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9" fillId="0" borderId="39" xfId="0" applyFont="1" applyBorder="1"/>
    <xf numFmtId="0" fontId="9" fillId="0" borderId="57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view="pageBreakPreview" zoomScale="90" zoomScaleNormal="90" zoomScaleSheetLayoutView="90" workbookViewId="0">
      <pane ySplit="1" topLeftCell="A5" activePane="bottomLeft" state="frozen"/>
      <selection pane="bottomLeft" activeCell="E12" sqref="E12"/>
    </sheetView>
  </sheetViews>
  <sheetFormatPr defaultRowHeight="15" x14ac:dyDescent="0.25"/>
  <cols>
    <col min="1" max="1" width="9.140625" customWidth="1"/>
    <col min="2" max="2" width="13.85546875" customWidth="1"/>
    <col min="3" max="3" width="10.140625" customWidth="1"/>
    <col min="4" max="15" width="9.140625" customWidth="1"/>
    <col min="16" max="16" width="10.7109375" customWidth="1"/>
    <col min="17" max="18" width="9.140625" customWidth="1"/>
    <col min="19" max="19" width="10.7109375" customWidth="1"/>
    <col min="20" max="21" width="9.140625" customWidth="1"/>
    <col min="22" max="22" width="10.140625" customWidth="1"/>
  </cols>
  <sheetData>
    <row r="1" spans="1:22" ht="69" customHeight="1" x14ac:dyDescent="0.25">
      <c r="A1" s="7" t="s">
        <v>0</v>
      </c>
      <c r="B1" s="7" t="s">
        <v>1</v>
      </c>
      <c r="C1" s="7" t="s">
        <v>2</v>
      </c>
      <c r="D1" s="9" t="s">
        <v>3</v>
      </c>
      <c r="E1" s="10"/>
      <c r="F1" s="11"/>
      <c r="G1" s="9" t="s">
        <v>4</v>
      </c>
      <c r="H1" s="10"/>
      <c r="I1" s="11"/>
      <c r="J1" s="9" t="s">
        <v>5</v>
      </c>
      <c r="K1" s="10"/>
      <c r="L1" s="10"/>
      <c r="M1" s="11"/>
      <c r="N1" s="4" t="s">
        <v>18</v>
      </c>
      <c r="O1" s="5"/>
      <c r="P1" s="6"/>
      <c r="Q1" s="4" t="s">
        <v>6</v>
      </c>
      <c r="R1" s="5"/>
      <c r="S1" s="6"/>
      <c r="T1" s="4" t="s">
        <v>7</v>
      </c>
      <c r="U1" s="5"/>
      <c r="V1" s="6"/>
    </row>
    <row r="2" spans="1:22" ht="174" thickBot="1" x14ac:dyDescent="0.3">
      <c r="A2" s="14"/>
      <c r="B2" s="8"/>
      <c r="C2" s="8"/>
      <c r="D2" s="3" t="s">
        <v>8</v>
      </c>
      <c r="E2" s="3" t="s">
        <v>9</v>
      </c>
      <c r="F2" s="3" t="s">
        <v>10</v>
      </c>
      <c r="G2" s="3" t="s">
        <v>11</v>
      </c>
      <c r="H2" s="3" t="s">
        <v>9</v>
      </c>
      <c r="I2" s="3" t="s">
        <v>10</v>
      </c>
      <c r="J2" s="3" t="s">
        <v>12</v>
      </c>
      <c r="K2" s="3" t="s">
        <v>13</v>
      </c>
      <c r="L2" s="3" t="s">
        <v>14</v>
      </c>
      <c r="M2" s="3" t="s">
        <v>15</v>
      </c>
      <c r="N2" s="15" t="s">
        <v>19</v>
      </c>
      <c r="O2" s="15" t="s">
        <v>20</v>
      </c>
      <c r="P2" s="15" t="s">
        <v>21</v>
      </c>
      <c r="Q2" s="15" t="s">
        <v>9</v>
      </c>
      <c r="R2" s="15" t="s">
        <v>10</v>
      </c>
      <c r="S2" s="15" t="s">
        <v>16</v>
      </c>
      <c r="T2" s="15" t="s">
        <v>9</v>
      </c>
      <c r="U2" s="15" t="s">
        <v>10</v>
      </c>
      <c r="V2" s="15" t="s">
        <v>16</v>
      </c>
    </row>
    <row r="3" spans="1:22" ht="15.75" customHeight="1" x14ac:dyDescent="0.25">
      <c r="A3" s="16">
        <v>2022</v>
      </c>
      <c r="B3" s="17" t="s">
        <v>17</v>
      </c>
      <c r="C3" s="33">
        <v>7</v>
      </c>
      <c r="D3" s="21">
        <v>29</v>
      </c>
      <c r="E3" s="18">
        <v>28</v>
      </c>
      <c r="F3" s="22">
        <v>1</v>
      </c>
      <c r="G3" s="21">
        <v>27</v>
      </c>
      <c r="H3" s="18">
        <v>26</v>
      </c>
      <c r="I3" s="22">
        <v>1</v>
      </c>
      <c r="J3" s="21">
        <v>2</v>
      </c>
      <c r="K3" s="18">
        <v>1</v>
      </c>
      <c r="L3" s="18">
        <v>1</v>
      </c>
      <c r="M3" s="53">
        <v>0</v>
      </c>
      <c r="N3" s="30"/>
      <c r="O3" s="79"/>
      <c r="P3" s="80"/>
      <c r="Q3" s="25">
        <v>2</v>
      </c>
      <c r="R3" s="19">
        <v>0</v>
      </c>
      <c r="S3" s="60">
        <f t="shared" ref="S3:S6" si="0">SUM(Q3:R3)/G3</f>
        <v>7.407407407407407E-2</v>
      </c>
      <c r="T3" s="27">
        <v>0</v>
      </c>
      <c r="U3" s="19">
        <v>0</v>
      </c>
      <c r="V3" s="60">
        <f t="shared" ref="V3:V6" si="1">SUM(T3:U3)/G3</f>
        <v>0</v>
      </c>
    </row>
    <row r="4" spans="1:22" ht="15.75" x14ac:dyDescent="0.25">
      <c r="A4" s="20"/>
      <c r="B4" s="8"/>
      <c r="C4" s="34">
        <v>8</v>
      </c>
      <c r="D4" s="23">
        <v>25</v>
      </c>
      <c r="E4" s="1">
        <v>23</v>
      </c>
      <c r="F4" s="24">
        <v>2</v>
      </c>
      <c r="G4" s="23">
        <v>16</v>
      </c>
      <c r="H4" s="1">
        <v>16</v>
      </c>
      <c r="I4" s="24">
        <v>0</v>
      </c>
      <c r="J4" s="23">
        <v>9</v>
      </c>
      <c r="K4" s="1">
        <v>3</v>
      </c>
      <c r="L4" s="1">
        <v>6</v>
      </c>
      <c r="M4" s="54">
        <v>0</v>
      </c>
      <c r="N4" s="31"/>
      <c r="O4" s="78"/>
      <c r="P4" s="81"/>
      <c r="Q4" s="26">
        <v>6</v>
      </c>
      <c r="R4" s="2">
        <v>2</v>
      </c>
      <c r="S4" s="61">
        <f t="shared" si="0"/>
        <v>0.5</v>
      </c>
      <c r="T4" s="28">
        <v>2</v>
      </c>
      <c r="U4" s="2">
        <v>1</v>
      </c>
      <c r="V4" s="61">
        <f t="shared" si="1"/>
        <v>0.1875</v>
      </c>
    </row>
    <row r="5" spans="1:22" ht="15.75" x14ac:dyDescent="0.25">
      <c r="A5" s="20"/>
      <c r="B5" s="8"/>
      <c r="C5" s="34">
        <v>9</v>
      </c>
      <c r="D5" s="23">
        <v>11</v>
      </c>
      <c r="E5" s="1">
        <v>2</v>
      </c>
      <c r="F5" s="24">
        <v>9</v>
      </c>
      <c r="G5" s="23">
        <v>3</v>
      </c>
      <c r="H5" s="1">
        <v>1</v>
      </c>
      <c r="I5" s="24">
        <v>2</v>
      </c>
      <c r="J5" s="23">
        <v>8</v>
      </c>
      <c r="K5" s="1">
        <v>7</v>
      </c>
      <c r="L5" s="1">
        <v>1</v>
      </c>
      <c r="M5" s="54">
        <v>0</v>
      </c>
      <c r="N5" s="31"/>
      <c r="O5" s="78"/>
      <c r="P5" s="81"/>
      <c r="Q5" s="26">
        <v>0</v>
      </c>
      <c r="R5" s="2">
        <v>1</v>
      </c>
      <c r="S5" s="61">
        <f t="shared" si="0"/>
        <v>0.33333333333333331</v>
      </c>
      <c r="T5" s="28">
        <v>0</v>
      </c>
      <c r="U5" s="2">
        <v>1</v>
      </c>
      <c r="V5" s="61">
        <f t="shared" si="1"/>
        <v>0.33333333333333331</v>
      </c>
    </row>
    <row r="6" spans="1:22" ht="15.75" x14ac:dyDescent="0.25">
      <c r="A6" s="20"/>
      <c r="B6" s="8"/>
      <c r="C6" s="34">
        <v>10</v>
      </c>
      <c r="D6" s="23">
        <v>13</v>
      </c>
      <c r="E6" s="1">
        <v>0</v>
      </c>
      <c r="F6" s="24">
        <v>13</v>
      </c>
      <c r="G6" s="23">
        <v>11</v>
      </c>
      <c r="H6" s="1">
        <v>0</v>
      </c>
      <c r="I6" s="24">
        <v>11</v>
      </c>
      <c r="J6" s="23">
        <v>2</v>
      </c>
      <c r="K6" s="1">
        <v>2</v>
      </c>
      <c r="L6" s="1">
        <v>0</v>
      </c>
      <c r="M6" s="54">
        <v>0</v>
      </c>
      <c r="N6" s="31"/>
      <c r="O6" s="78"/>
      <c r="P6" s="81"/>
      <c r="Q6" s="26">
        <v>0</v>
      </c>
      <c r="R6" s="2">
        <v>2</v>
      </c>
      <c r="S6" s="61">
        <f t="shared" si="0"/>
        <v>0.18181818181818182</v>
      </c>
      <c r="T6" s="28">
        <v>0</v>
      </c>
      <c r="U6" s="2">
        <v>1</v>
      </c>
      <c r="V6" s="61">
        <f t="shared" si="1"/>
        <v>9.0909090909090912E-2</v>
      </c>
    </row>
    <row r="7" spans="1:22" ht="16.5" thickBot="1" x14ac:dyDescent="0.3">
      <c r="A7" s="20"/>
      <c r="B7" s="8"/>
      <c r="C7" s="35">
        <v>11</v>
      </c>
      <c r="D7" s="48">
        <v>5</v>
      </c>
      <c r="E7" s="12">
        <v>0</v>
      </c>
      <c r="F7" s="49">
        <v>5</v>
      </c>
      <c r="G7" s="48">
        <v>4</v>
      </c>
      <c r="H7" s="12">
        <v>0</v>
      </c>
      <c r="I7" s="49">
        <v>4</v>
      </c>
      <c r="J7" s="48">
        <v>1</v>
      </c>
      <c r="K7" s="12">
        <v>0</v>
      </c>
      <c r="L7" s="12">
        <v>0</v>
      </c>
      <c r="M7" s="55">
        <v>1</v>
      </c>
      <c r="N7" s="32"/>
      <c r="O7" s="87"/>
      <c r="P7" s="88"/>
      <c r="Q7" s="89">
        <v>0</v>
      </c>
      <c r="R7" s="13">
        <v>1</v>
      </c>
      <c r="S7" s="90">
        <f>SUM(Q7:R7)/G7</f>
        <v>0.25</v>
      </c>
      <c r="T7" s="91">
        <v>0</v>
      </c>
      <c r="U7" s="13">
        <v>1</v>
      </c>
      <c r="V7" s="90">
        <f>SUM(T7:U7)/G7</f>
        <v>0.25</v>
      </c>
    </row>
    <row r="8" spans="1:22" ht="18.75" customHeight="1" thickBot="1" x14ac:dyDescent="0.3">
      <c r="A8" s="20"/>
      <c r="B8" s="8"/>
      <c r="C8" s="109" t="s">
        <v>22</v>
      </c>
      <c r="D8" s="103">
        <v>83</v>
      </c>
      <c r="E8" s="103">
        <v>53</v>
      </c>
      <c r="F8" s="103">
        <v>30</v>
      </c>
      <c r="G8" s="103">
        <v>61</v>
      </c>
      <c r="H8" s="103">
        <v>43</v>
      </c>
      <c r="I8" s="103">
        <v>19</v>
      </c>
      <c r="J8" s="103">
        <v>22</v>
      </c>
      <c r="K8" s="103">
        <v>13</v>
      </c>
      <c r="L8" s="103">
        <v>8</v>
      </c>
      <c r="M8" s="103">
        <v>1</v>
      </c>
      <c r="N8" s="102"/>
      <c r="O8" s="102"/>
      <c r="P8" s="102"/>
      <c r="Q8" s="103">
        <v>8</v>
      </c>
      <c r="R8" s="103">
        <v>6</v>
      </c>
      <c r="S8" s="104">
        <v>0.26779999999999998</v>
      </c>
      <c r="T8" s="103">
        <v>2</v>
      </c>
      <c r="U8" s="103">
        <v>4</v>
      </c>
      <c r="V8" s="105">
        <v>0.17230000000000001</v>
      </c>
    </row>
    <row r="9" spans="1:22" ht="15.75" customHeight="1" x14ac:dyDescent="0.25">
      <c r="A9" s="84">
        <v>2023</v>
      </c>
      <c r="B9" s="106" t="s">
        <v>17</v>
      </c>
      <c r="C9" s="92">
        <v>7</v>
      </c>
      <c r="D9" s="93">
        <v>26</v>
      </c>
      <c r="E9" s="76">
        <v>26</v>
      </c>
      <c r="F9" s="94">
        <v>0</v>
      </c>
      <c r="G9" s="93">
        <v>26</v>
      </c>
      <c r="H9" s="76">
        <v>26</v>
      </c>
      <c r="I9" s="95">
        <v>0</v>
      </c>
      <c r="J9" s="93">
        <v>0</v>
      </c>
      <c r="K9" s="76">
        <v>0</v>
      </c>
      <c r="L9" s="76">
        <v>0</v>
      </c>
      <c r="M9" s="94">
        <v>0</v>
      </c>
      <c r="N9" s="56">
        <v>22</v>
      </c>
      <c r="O9" s="99">
        <v>14</v>
      </c>
      <c r="P9" s="77">
        <v>0.22220000000000001</v>
      </c>
      <c r="Q9" s="96">
        <v>5</v>
      </c>
      <c r="R9" s="97">
        <v>0</v>
      </c>
      <c r="S9" s="77">
        <v>0.35709999999999997</v>
      </c>
      <c r="T9" s="96">
        <v>0</v>
      </c>
      <c r="U9" s="97">
        <v>0</v>
      </c>
      <c r="V9" s="98">
        <v>0</v>
      </c>
    </row>
    <row r="10" spans="1:22" ht="15.75" x14ac:dyDescent="0.25">
      <c r="A10" s="85"/>
      <c r="B10" s="107"/>
      <c r="C10" s="82">
        <v>8</v>
      </c>
      <c r="D10" s="36">
        <v>35</v>
      </c>
      <c r="E10" s="37">
        <v>32</v>
      </c>
      <c r="F10" s="38">
        <v>3</v>
      </c>
      <c r="G10" s="36">
        <v>35</v>
      </c>
      <c r="H10" s="37">
        <v>32</v>
      </c>
      <c r="I10" s="45">
        <v>3</v>
      </c>
      <c r="J10" s="36">
        <v>0</v>
      </c>
      <c r="K10" s="37">
        <v>0</v>
      </c>
      <c r="L10" s="37">
        <v>0</v>
      </c>
      <c r="M10" s="38">
        <v>0</v>
      </c>
      <c r="N10" s="28">
        <v>8</v>
      </c>
      <c r="O10" s="100">
        <v>27</v>
      </c>
      <c r="P10" s="57">
        <v>0.42849999999999999</v>
      </c>
      <c r="Q10" s="62">
        <v>7</v>
      </c>
      <c r="R10" s="63">
        <v>1</v>
      </c>
      <c r="S10" s="57">
        <v>0.29630000000000001</v>
      </c>
      <c r="T10" s="62">
        <v>2</v>
      </c>
      <c r="U10" s="63">
        <v>0</v>
      </c>
      <c r="V10" s="57">
        <v>7.0400000000000004E-2</v>
      </c>
    </row>
    <row r="11" spans="1:22" ht="15.75" x14ac:dyDescent="0.25">
      <c r="A11" s="85"/>
      <c r="B11" s="107"/>
      <c r="C11" s="82">
        <v>9</v>
      </c>
      <c r="D11" s="39">
        <v>30</v>
      </c>
      <c r="E11" s="40">
        <v>13</v>
      </c>
      <c r="F11" s="41">
        <v>17</v>
      </c>
      <c r="G11" s="39">
        <v>30</v>
      </c>
      <c r="H11" s="40">
        <v>13</v>
      </c>
      <c r="I11" s="46">
        <v>17</v>
      </c>
      <c r="J11" s="36">
        <v>0</v>
      </c>
      <c r="K11" s="37">
        <v>0</v>
      </c>
      <c r="L11" s="37">
        <v>0</v>
      </c>
      <c r="M11" s="38">
        <v>0</v>
      </c>
      <c r="N11" s="28">
        <v>15</v>
      </c>
      <c r="O11" s="100">
        <v>15</v>
      </c>
      <c r="P11" s="57">
        <v>0.23080000000000001</v>
      </c>
      <c r="Q11" s="62">
        <v>1</v>
      </c>
      <c r="R11" s="63">
        <v>4</v>
      </c>
      <c r="S11" s="57">
        <v>0.33329999999999999</v>
      </c>
      <c r="T11" s="62">
        <v>0</v>
      </c>
      <c r="U11" s="63">
        <v>3</v>
      </c>
      <c r="V11" s="57">
        <v>0.2</v>
      </c>
    </row>
    <row r="12" spans="1:22" ht="15.75" x14ac:dyDescent="0.25">
      <c r="A12" s="85"/>
      <c r="B12" s="107"/>
      <c r="C12" s="82">
        <v>10</v>
      </c>
      <c r="D12" s="36">
        <v>7</v>
      </c>
      <c r="E12" s="37">
        <v>0</v>
      </c>
      <c r="F12" s="38">
        <v>7</v>
      </c>
      <c r="G12" s="36">
        <v>7</v>
      </c>
      <c r="H12" s="37">
        <v>0</v>
      </c>
      <c r="I12" s="45">
        <v>7</v>
      </c>
      <c r="J12" s="36">
        <v>0</v>
      </c>
      <c r="K12" s="37">
        <v>0</v>
      </c>
      <c r="L12" s="37">
        <v>0</v>
      </c>
      <c r="M12" s="38">
        <v>0</v>
      </c>
      <c r="N12" s="28">
        <v>4</v>
      </c>
      <c r="O12" s="100">
        <v>3</v>
      </c>
      <c r="P12" s="57">
        <v>4.7600000000000003E-2</v>
      </c>
      <c r="Q12" s="62">
        <v>0</v>
      </c>
      <c r="R12" s="63">
        <v>0</v>
      </c>
      <c r="S12" s="58">
        <v>0</v>
      </c>
      <c r="T12" s="62">
        <v>0</v>
      </c>
      <c r="U12" s="63">
        <v>0</v>
      </c>
      <c r="V12" s="58">
        <v>0</v>
      </c>
    </row>
    <row r="13" spans="1:22" ht="21.75" customHeight="1" thickBot="1" x14ac:dyDescent="0.3">
      <c r="A13" s="85"/>
      <c r="B13" s="107"/>
      <c r="C13" s="83">
        <v>11</v>
      </c>
      <c r="D13" s="42">
        <v>6</v>
      </c>
      <c r="E13" s="43">
        <v>0</v>
      </c>
      <c r="F13" s="44">
        <v>6</v>
      </c>
      <c r="G13" s="42">
        <v>6</v>
      </c>
      <c r="H13" s="43">
        <v>0</v>
      </c>
      <c r="I13" s="47">
        <v>6</v>
      </c>
      <c r="J13" s="50">
        <v>0</v>
      </c>
      <c r="K13" s="51">
        <v>0</v>
      </c>
      <c r="L13" s="51">
        <v>0</v>
      </c>
      <c r="M13" s="52">
        <v>0</v>
      </c>
      <c r="N13" s="29">
        <v>2</v>
      </c>
      <c r="O13" s="101">
        <v>4</v>
      </c>
      <c r="P13" s="59">
        <v>6.3500000000000001E-2</v>
      </c>
      <c r="Q13" s="64">
        <v>0</v>
      </c>
      <c r="R13" s="65">
        <v>1</v>
      </c>
      <c r="S13" s="59">
        <v>0.25</v>
      </c>
      <c r="T13" s="64">
        <v>0</v>
      </c>
      <c r="U13" s="65">
        <v>0</v>
      </c>
      <c r="V13" s="66">
        <v>0</v>
      </c>
    </row>
    <row r="14" spans="1:22" ht="16.5" thickBot="1" x14ac:dyDescent="0.3">
      <c r="A14" s="86"/>
      <c r="B14" s="108"/>
      <c r="C14" s="110" t="s">
        <v>22</v>
      </c>
      <c r="D14" s="68">
        <v>104</v>
      </c>
      <c r="E14" s="69">
        <v>71</v>
      </c>
      <c r="F14" s="70">
        <v>33</v>
      </c>
      <c r="G14" s="68">
        <v>104</v>
      </c>
      <c r="H14" s="69">
        <v>71</v>
      </c>
      <c r="I14" s="71">
        <v>33</v>
      </c>
      <c r="J14" s="73">
        <v>0</v>
      </c>
      <c r="K14" s="74">
        <v>0</v>
      </c>
      <c r="L14" s="74">
        <v>0</v>
      </c>
      <c r="M14" s="75">
        <v>0</v>
      </c>
      <c r="N14" s="72">
        <v>41</v>
      </c>
      <c r="O14" s="69">
        <v>63</v>
      </c>
      <c r="P14" s="67">
        <v>0.60570000000000002</v>
      </c>
      <c r="Q14" s="68">
        <v>13</v>
      </c>
      <c r="R14" s="69">
        <v>6</v>
      </c>
      <c r="S14" s="67">
        <v>0.30159999999999998</v>
      </c>
      <c r="T14" s="68">
        <v>2</v>
      </c>
      <c r="U14" s="69">
        <v>3</v>
      </c>
      <c r="V14" s="67">
        <v>7.9299999999999995E-2</v>
      </c>
    </row>
  </sheetData>
  <mergeCells count="13">
    <mergeCell ref="A3:A8"/>
    <mergeCell ref="B3:B8"/>
    <mergeCell ref="B9:B14"/>
    <mergeCell ref="A9:A14"/>
    <mergeCell ref="Q1:S1"/>
    <mergeCell ref="T1:V1"/>
    <mergeCell ref="A1:A2"/>
    <mergeCell ref="B1:B2"/>
    <mergeCell ref="C1:C2"/>
    <mergeCell ref="D1:F1"/>
    <mergeCell ref="G1:I1"/>
    <mergeCell ref="J1:M1"/>
    <mergeCell ref="N1:P1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2023-03-16T04:59:20Z</dcterms:modified>
</cp:coreProperties>
</file>